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12" windowHeight="8640" tabRatio="812" activeTab="2"/>
  </bookViews>
  <sheets>
    <sheet name="別紙「交付申請内訳書」" sheetId="1" r:id="rId1"/>
    <sheet name="別紙「交付申請内訳書」 (記載例)" sheetId="2" r:id="rId2"/>
    <sheet name="交付申請(前期)" sheetId="3" r:id="rId3"/>
    <sheet name="交付申請 (後期)" sheetId="4" r:id="rId4"/>
    <sheet name="交付申請 (記載例)" sheetId="5" r:id="rId5"/>
  </sheets>
  <definedNames>
    <definedName name="_xlnm.Print_Area" localSheetId="4">'交付申請 (記載例)'!$A$1:$E$21</definedName>
    <definedName name="_xlnm.Print_Area" localSheetId="3">'交付申請 (後期)'!$A$1:$E$21</definedName>
    <definedName name="_xlnm.Print_Area" localSheetId="2">'交付申請(前期)'!$A$1:$E$21</definedName>
    <definedName name="_xlnm.Print_Area" localSheetId="0">'別紙「交付申請内訳書」'!$A$1:$K$37</definedName>
    <definedName name="_xlnm.Print_Area" localSheetId="1">'別紙「交付申請内訳書」 (記載例)'!$A$1:$L$37</definedName>
  </definedNames>
  <calcPr fullCalcOnLoad="1"/>
</workbook>
</file>

<file path=xl/sharedStrings.xml><?xml version="1.0" encoding="utf-8"?>
<sst xmlns="http://schemas.openxmlformats.org/spreadsheetml/2006/main" count="182" uniqueCount="87">
  <si>
    <t>住所又は所在地</t>
  </si>
  <si>
    <t>申請者</t>
  </si>
  <si>
    <t>氏名又は名称</t>
  </si>
  <si>
    <t>補助年度</t>
  </si>
  <si>
    <t>補助金等の名称</t>
  </si>
  <si>
    <t>添付書類</t>
  </si>
  <si>
    <r>
      <t>第１号様式</t>
    </r>
    <r>
      <rPr>
        <sz val="12"/>
        <rFont val="ＭＳ 明朝"/>
        <family val="1"/>
      </rPr>
      <t>（第４条関係）</t>
    </r>
  </si>
  <si>
    <t>補助事業等の目的及び内容</t>
  </si>
  <si>
    <t>補助金額</t>
  </si>
  <si>
    <t>着手　</t>
  </si>
  <si>
    <t>完了（予定）</t>
  </si>
  <si>
    <t>補　助　金　等　交　付　申　請　書</t>
  </si>
  <si>
    <t>補助事業等の経費所要額</t>
  </si>
  <si>
    <t xml:space="preserve">担当課所見（申請者は記入しないでください。）
</t>
  </si>
  <si>
    <t>いわき市長　内田　広之　様</t>
  </si>
  <si>
    <t>園芸用施設の加温設備等に使用する燃料費の一部助成</t>
  </si>
  <si>
    <t>　１ 事業計画書　　　② 収支予算書　　　３ 前年度決算書　　　　④ その他</t>
  </si>
  <si>
    <t>住所又は所在地</t>
  </si>
  <si>
    <t>栽培している園芸作物</t>
  </si>
  <si>
    <t>a(合計面積)</t>
  </si>
  <si>
    <t>加温設備等の種類</t>
  </si>
  <si>
    <t>加温設備等の設置基数</t>
  </si>
  <si>
    <t>基(合計基数)</t>
  </si>
  <si>
    <t>補助単価(②)</t>
  </si>
  <si>
    <t>補助金額(①×②)</t>
  </si>
  <si>
    <t xml:space="preserve">   A重油              </t>
  </si>
  <si>
    <t>ℓ</t>
  </si>
  <si>
    <t>円</t>
  </si>
  <si>
    <t>(A)</t>
  </si>
  <si>
    <t>灯  油</t>
  </si>
  <si>
    <t>(B)</t>
  </si>
  <si>
    <t>L P G</t>
  </si>
  <si>
    <t>㎏</t>
  </si>
  <si>
    <t>(C)</t>
  </si>
  <si>
    <t>各月の燃料購入量を合算し、合計購入量の小数点を切捨てて下さい。</t>
  </si>
  <si>
    <t>10月分</t>
  </si>
  <si>
    <t>11月分</t>
  </si>
  <si>
    <t>12月分</t>
  </si>
  <si>
    <t>⇒</t>
  </si>
  <si>
    <t>〇添付書類</t>
  </si>
  <si>
    <t>〒</t>
  </si>
  <si>
    <t>施設園芸農家緊急支援事業費補助金</t>
  </si>
  <si>
    <t>交付申請内訳書</t>
  </si>
  <si>
    <t>１　申請者の情報</t>
  </si>
  <si>
    <t>郵便番号</t>
  </si>
  <si>
    <t>氏名（法人名・代表者）</t>
  </si>
  <si>
    <t>電話番号</t>
  </si>
  <si>
    <t>２　営農状況</t>
  </si>
  <si>
    <t>３　交付申請金額</t>
  </si>
  <si>
    <t>第１号様式（第５条関係）</t>
  </si>
  <si>
    <t>令和　年　月　日</t>
  </si>
  <si>
    <t>算出額(A＋B＋C)</t>
  </si>
  <si>
    <t>円</t>
  </si>
  <si>
    <t>(D)</t>
  </si>
  <si>
    <t>交付申請金額</t>
  </si>
  <si>
    <t>円(100円未満切捨て)</t>
  </si>
  <si>
    <t>(E)</t>
  </si>
  <si>
    <t>合計(ℓ)</t>
  </si>
  <si>
    <t>合計購入量(ℓ)</t>
  </si>
  <si>
    <t>【購入量の記載例 (A重油の場合) 】　</t>
  </si>
  <si>
    <t>作付面積(ハウスの面積)</t>
  </si>
  <si>
    <t>⑶　口座振替依頼書</t>
  </si>
  <si>
    <t>⑷　通帳の写し(口座番号と口座名義が確認できるページ)</t>
  </si>
  <si>
    <t>※書類⑶と⑷については、市にすでに口座登録済の方は提出不要です。</t>
  </si>
  <si>
    <t>令和５年度</t>
  </si>
  <si>
    <t>⑵　購入した燃料の種類、購入量、納品日等が分かる書類(請求書、領収書等の写し)</t>
  </si>
  <si>
    <t>⑴　誓約書兼同意書</t>
  </si>
  <si>
    <r>
      <t>〒</t>
    </r>
    <r>
      <rPr>
        <sz val="12"/>
        <color indexed="10"/>
        <rFont val="ＭＳ Ｐゴシック"/>
        <family val="3"/>
      </rPr>
      <t>〇〇〇-○○○○</t>
    </r>
  </si>
  <si>
    <t>いわき市平字梅本21番地</t>
  </si>
  <si>
    <t>農業　太郎
（法人の場合：〇〇株式会社　代表〇〇　〇〇）</t>
  </si>
  <si>
    <t>〇〇-○○〇〇
（携帯電話がある場合には携帯番号）</t>
  </si>
  <si>
    <t>トマト、いちご</t>
  </si>
  <si>
    <r>
      <rPr>
        <sz val="12"/>
        <color indexed="10"/>
        <rFont val="ＭＳ Ｐゴシック"/>
        <family val="3"/>
      </rPr>
      <t>４０　</t>
    </r>
    <r>
      <rPr>
        <sz val="12"/>
        <color indexed="8"/>
        <rFont val="ＭＳ Ｐゴシック"/>
        <family val="3"/>
      </rPr>
      <t>　　　　　　　　a(合計面積)</t>
    </r>
  </si>
  <si>
    <t>加温用ボイラー、ヒートポンプ　</t>
  </si>
  <si>
    <r>
      <rPr>
        <sz val="12"/>
        <color indexed="10"/>
        <rFont val="ＭＳ Ｐゴシック"/>
        <family val="3"/>
      </rPr>
      <t>３　</t>
    </r>
    <r>
      <rPr>
        <sz val="12"/>
        <color indexed="8"/>
        <rFont val="ＭＳ Ｐゴシック"/>
        <family val="3"/>
      </rPr>
      <t>　　　　　　　 基(合計基数)</t>
    </r>
  </si>
  <si>
    <t>いわき市平字梅本21</t>
  </si>
  <si>
    <t>農業　太郎</t>
  </si>
  <si>
    <r>
      <rPr>
        <b/>
        <sz val="12"/>
        <color indexed="8"/>
        <rFont val="ＭＳ Ｐゴシック"/>
        <family val="3"/>
      </rPr>
      <t>燃料の購入量内訳(①)</t>
    </r>
  </si>
  <si>
    <t>燃料の購入量内訳(①)</t>
  </si>
  <si>
    <t>認定農業者又は認定新規就農者の認定番号</t>
  </si>
  <si>
    <t>生年月日（個人のみ記入）</t>
  </si>
  <si>
    <t>　　　　　　年　　　　　　月　　　　　　日</t>
  </si>
  <si>
    <t>○○-○○
（不明な場合、記入不要）</t>
  </si>
  <si>
    <r>
      <t>　　　　　</t>
    </r>
    <r>
      <rPr>
        <sz val="12"/>
        <color indexed="10"/>
        <rFont val="ＭＳ Ｐゴシック"/>
        <family val="3"/>
      </rPr>
      <t>昭和〇〇　</t>
    </r>
    <r>
      <rPr>
        <sz val="12"/>
        <color indexed="8"/>
        <rFont val="ＭＳ Ｐゴシック"/>
        <family val="3"/>
      </rPr>
      <t>年　　</t>
    </r>
    <r>
      <rPr>
        <sz val="12"/>
        <color indexed="10"/>
        <rFont val="ＭＳ Ｐゴシック"/>
        <family val="3"/>
      </rPr>
      <t>〇〇</t>
    </r>
    <r>
      <rPr>
        <sz val="12"/>
        <color indexed="8"/>
        <rFont val="ＭＳ Ｐゴシック"/>
        <family val="3"/>
      </rPr>
      <t>　月　　</t>
    </r>
    <r>
      <rPr>
        <sz val="12"/>
        <color indexed="10"/>
        <rFont val="ＭＳ Ｐゴシック"/>
        <family val="3"/>
      </rPr>
      <t>〇〇</t>
    </r>
    <r>
      <rPr>
        <sz val="12"/>
        <color indexed="8"/>
        <rFont val="ＭＳ Ｐゴシック"/>
        <family val="3"/>
      </rPr>
      <t>　日　　　　</t>
    </r>
  </si>
  <si>
    <r>
      <t>令和</t>
    </r>
    <r>
      <rPr>
        <sz val="12"/>
        <color indexed="10"/>
        <rFont val="ＭＳ 明朝"/>
        <family val="1"/>
      </rPr>
      <t>○</t>
    </r>
    <r>
      <rPr>
        <sz val="12"/>
        <rFont val="ＭＳ 明朝"/>
        <family val="1"/>
      </rPr>
      <t>年</t>
    </r>
    <r>
      <rPr>
        <sz val="12"/>
        <color indexed="10"/>
        <rFont val="ＭＳ 明朝"/>
        <family val="1"/>
      </rPr>
      <t>〇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〇</t>
    </r>
    <r>
      <rPr>
        <sz val="12"/>
        <rFont val="ＭＳ 明朝"/>
        <family val="1"/>
      </rPr>
      <t>日</t>
    </r>
  </si>
  <si>
    <r>
      <t xml:space="preserve">園芸用施設の加温設備等に使用する燃料費の一部助成
</t>
    </r>
    <r>
      <rPr>
        <b/>
        <sz val="12"/>
        <rFont val="ＭＳ 明朝"/>
        <family val="1"/>
      </rPr>
      <t>(令和５年10月１日から令和５年12月31日の３ヶ月分)</t>
    </r>
  </si>
  <si>
    <r>
      <t xml:space="preserve">園芸用施設の加温設備等に使用する燃料費の一部助成
</t>
    </r>
    <r>
      <rPr>
        <b/>
        <sz val="12"/>
        <rFont val="ＭＳ 明朝"/>
        <family val="1"/>
      </rPr>
      <t>(令和６年１月１日から令和６年２月29日の２ヶ月分)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</si>
</sst>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-411]ggge&quot;年&quot;m&quot;月&quot;d&quot;日&quot;;@"/>
    <numFmt numFmtId="178" formatCode="mmm\-yyyy"/>
    <numFmt numFmtId="179" formatCode="[$¥-411]#,##0.00;\-[$¥-411]#,##0.00"/>
    <numFmt numFmtId="180" formatCode="[&lt;=999]000;[&lt;=9999]000\-00;000\-0000"/>
    <numFmt numFmtId="181" formatCode="[DBNum3][$-411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#&quot;円&quot;"/>
    <numFmt numFmtId="188" formatCode="#,##0.00_ "/>
    <numFmt numFmtId="189" formatCode="0.00_ "/>
    <numFmt numFmtId="190" formatCode="#,##0.00_);[Red]\(#,##0.00\)"/>
    <numFmt numFmtId="191" formatCode="#,###&quot;円(100円未満切捨て)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Calibri"/>
      <family val="2"/>
    </font>
    <font>
      <sz val="24"/>
      <color indexed="8"/>
      <name val="ＭＳ Ｐゴシック"/>
      <family val="3"/>
    </font>
    <font>
      <b/>
      <sz val="11"/>
      <color indexed="8"/>
      <name val="Calibri"/>
      <family val="2"/>
    </font>
    <font>
      <sz val="4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28"/>
      <color theme="1"/>
      <name val="Calibri"/>
      <family val="3"/>
    </font>
    <font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/>
    </border>
    <border>
      <left style="thick"/>
      <right/>
      <top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2" fillId="0" borderId="14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186" fontId="54" fillId="0" borderId="0" xfId="0" applyNumberFormat="1" applyFont="1" applyAlignment="1">
      <alignment vertical="center"/>
    </xf>
    <xf numFmtId="0" fontId="54" fillId="0" borderId="0" xfId="0" applyFont="1" applyAlignment="1">
      <alignment horizontal="right" vertical="center"/>
    </xf>
    <xf numFmtId="190" fontId="37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86" fontId="54" fillId="0" borderId="16" xfId="0" applyNumberFormat="1" applyFont="1" applyBorder="1" applyAlignment="1">
      <alignment horizontal="center" vertical="center"/>
    </xf>
    <xf numFmtId="186" fontId="54" fillId="0" borderId="17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" fontId="56" fillId="0" borderId="21" xfId="0" applyNumberFormat="1" applyFont="1" applyBorder="1" applyAlignment="1">
      <alignment horizontal="center" vertical="center"/>
    </xf>
    <xf numFmtId="3" fontId="56" fillId="0" borderId="22" xfId="0" applyNumberFormat="1" applyFont="1" applyBorder="1" applyAlignment="1">
      <alignment horizontal="center" vertical="center"/>
    </xf>
    <xf numFmtId="187" fontId="57" fillId="0" borderId="23" xfId="0" applyNumberFormat="1" applyFont="1" applyBorder="1" applyAlignment="1">
      <alignment horizontal="left" vertical="center"/>
    </xf>
    <xf numFmtId="187" fontId="57" fillId="0" borderId="21" xfId="0" applyNumberFormat="1" applyFont="1" applyBorder="1" applyAlignment="1">
      <alignment horizontal="left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187" fontId="57" fillId="0" borderId="26" xfId="0" applyNumberFormat="1" applyFont="1" applyBorder="1" applyAlignment="1">
      <alignment horizontal="left" vertical="center"/>
    </xf>
    <xf numFmtId="187" fontId="57" fillId="0" borderId="27" xfId="0" applyNumberFormat="1" applyFont="1" applyBorder="1" applyAlignment="1">
      <alignment horizontal="left" vertical="center"/>
    </xf>
    <xf numFmtId="187" fontId="57" fillId="0" borderId="28" xfId="0" applyNumberFormat="1" applyFont="1" applyBorder="1" applyAlignment="1">
      <alignment horizontal="left" vertical="center"/>
    </xf>
    <xf numFmtId="187" fontId="57" fillId="0" borderId="29" xfId="0" applyNumberFormat="1" applyFont="1" applyBorder="1" applyAlignment="1">
      <alignment horizontal="left" vertical="center"/>
    </xf>
    <xf numFmtId="3" fontId="54" fillId="0" borderId="16" xfId="0" applyNumberFormat="1" applyFont="1" applyBorder="1" applyAlignment="1">
      <alignment horizontal="right" vertical="center"/>
    </xf>
    <xf numFmtId="3" fontId="54" fillId="0" borderId="17" xfId="0" applyNumberFormat="1" applyFont="1" applyBorder="1" applyAlignment="1">
      <alignment horizontal="right" vertical="center"/>
    </xf>
    <xf numFmtId="0" fontId="57" fillId="0" borderId="16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4" fillId="0" borderId="30" xfId="0" applyFont="1" applyBorder="1" applyAlignment="1">
      <alignment horizontal="right" vertical="center"/>
    </xf>
    <xf numFmtId="0" fontId="54" fillId="0" borderId="17" xfId="0" applyFont="1" applyBorder="1" applyAlignment="1">
      <alignment horizontal="right" vertical="center"/>
    </xf>
    <xf numFmtId="0" fontId="54" fillId="0" borderId="0" xfId="0" applyFont="1" applyAlignment="1">
      <alignment horizontal="left" vertical="center" wrapText="1"/>
    </xf>
    <xf numFmtId="186" fontId="54" fillId="0" borderId="31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right" vertical="center"/>
    </xf>
    <xf numFmtId="0" fontId="54" fillId="0" borderId="31" xfId="0" applyFont="1" applyBorder="1" applyAlignment="1">
      <alignment horizontal="right" vertical="center"/>
    </xf>
    <xf numFmtId="3" fontId="56" fillId="0" borderId="32" xfId="0" applyNumberFormat="1" applyFont="1" applyBorder="1" applyAlignment="1">
      <alignment horizontal="center" vertical="center"/>
    </xf>
    <xf numFmtId="3" fontId="56" fillId="0" borderId="26" xfId="0" applyNumberFormat="1" applyFont="1" applyBorder="1" applyAlignment="1">
      <alignment horizontal="center" vertical="center"/>
    </xf>
    <xf numFmtId="3" fontId="56" fillId="0" borderId="33" xfId="0" applyNumberFormat="1" applyFont="1" applyBorder="1" applyAlignment="1">
      <alignment horizontal="center" vertical="center"/>
    </xf>
    <xf numFmtId="3" fontId="56" fillId="0" borderId="28" xfId="0" applyNumberFormat="1" applyFont="1" applyBorder="1" applyAlignment="1">
      <alignment horizontal="center" vertical="center"/>
    </xf>
    <xf numFmtId="186" fontId="54" fillId="0" borderId="3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3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3" fontId="60" fillId="0" borderId="32" xfId="0" applyNumberFormat="1" applyFont="1" applyBorder="1" applyAlignment="1">
      <alignment horizontal="center" vertical="center"/>
    </xf>
    <xf numFmtId="3" fontId="60" fillId="0" borderId="26" xfId="0" applyNumberFormat="1" applyFont="1" applyBorder="1" applyAlignment="1">
      <alignment horizontal="center" vertical="center"/>
    </xf>
    <xf numFmtId="3" fontId="60" fillId="0" borderId="33" xfId="0" applyNumberFormat="1" applyFont="1" applyBorder="1" applyAlignment="1">
      <alignment horizontal="center" vertical="center"/>
    </xf>
    <xf numFmtId="3" fontId="60" fillId="0" borderId="28" xfId="0" applyNumberFormat="1" applyFont="1" applyBorder="1" applyAlignment="1">
      <alignment horizontal="center" vertical="center"/>
    </xf>
    <xf numFmtId="3" fontId="59" fillId="0" borderId="30" xfId="0" applyNumberFormat="1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9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3" fontId="60" fillId="0" borderId="21" xfId="0" applyNumberFormat="1" applyFont="1" applyBorder="1" applyAlignment="1">
      <alignment horizontal="center" vertical="center"/>
    </xf>
    <xf numFmtId="3" fontId="60" fillId="0" borderId="22" xfId="0" applyNumberFormat="1" applyFont="1" applyBorder="1" applyAlignment="1">
      <alignment horizontal="center" vertical="center"/>
    </xf>
    <xf numFmtId="3" fontId="59" fillId="0" borderId="16" xfId="0" applyNumberFormat="1" applyFont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61" fillId="0" borderId="16" xfId="0" applyFont="1" applyBorder="1" applyAlignment="1">
      <alignment horizontal="right" vertical="center"/>
    </xf>
    <xf numFmtId="0" fontId="59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58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62" fillId="0" borderId="14" xfId="0" applyNumberFormat="1" applyFont="1" applyBorder="1" applyAlignment="1">
      <alignment horizontal="right" vertical="center"/>
    </xf>
    <xf numFmtId="176" fontId="62" fillId="0" borderId="12" xfId="0" applyNumberFormat="1" applyFont="1" applyBorder="1" applyAlignment="1">
      <alignment horizontal="right" vertical="center"/>
    </xf>
    <xf numFmtId="0" fontId="63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28</xdr:row>
      <xdr:rowOff>238125</xdr:rowOff>
    </xdr:from>
    <xdr:to>
      <xdr:col>9</xdr:col>
      <xdr:colOff>371475</xdr:colOff>
      <xdr:row>31</xdr:row>
      <xdr:rowOff>19050</xdr:rowOff>
    </xdr:to>
    <xdr:sp>
      <xdr:nvSpPr>
        <xdr:cNvPr id="1" name="正方形/長方形 4"/>
        <xdr:cNvSpPr>
          <a:spLocks/>
        </xdr:cNvSpPr>
      </xdr:nvSpPr>
      <xdr:spPr>
        <a:xfrm>
          <a:off x="5200650" y="8553450"/>
          <a:ext cx="723900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切捨て</a:t>
          </a:r>
        </a:p>
      </xdr:txBody>
    </xdr:sp>
    <xdr:clientData/>
  </xdr:twoCellAnchor>
  <xdr:twoCellAnchor>
    <xdr:from>
      <xdr:col>0</xdr:col>
      <xdr:colOff>123825</xdr:colOff>
      <xdr:row>26</xdr:row>
      <xdr:rowOff>9525</xdr:rowOff>
    </xdr:from>
    <xdr:to>
      <xdr:col>10</xdr:col>
      <xdr:colOff>247650</xdr:colOff>
      <xdr:row>30</xdr:row>
      <xdr:rowOff>152400</xdr:rowOff>
    </xdr:to>
    <xdr:sp>
      <xdr:nvSpPr>
        <xdr:cNvPr id="2" name="角丸四角形 3"/>
        <xdr:cNvSpPr>
          <a:spLocks/>
        </xdr:cNvSpPr>
      </xdr:nvSpPr>
      <xdr:spPr>
        <a:xfrm>
          <a:off x="123825" y="7715250"/>
          <a:ext cx="6743700" cy="1362075"/>
        </a:xfrm>
        <a:prstGeom prst="round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85725</xdr:rowOff>
    </xdr:from>
    <xdr:to>
      <xdr:col>0</xdr:col>
      <xdr:colOff>323850</xdr:colOff>
      <xdr:row>25</xdr:row>
      <xdr:rowOff>76200</xdr:rowOff>
    </xdr:to>
    <xdr:sp>
      <xdr:nvSpPr>
        <xdr:cNvPr id="3" name="屈折矢印 7"/>
        <xdr:cNvSpPr>
          <a:spLocks/>
        </xdr:cNvSpPr>
      </xdr:nvSpPr>
      <xdr:spPr>
        <a:xfrm rot="16200000" flipV="1">
          <a:off x="95250" y="5915025"/>
          <a:ext cx="228600" cy="1676400"/>
        </a:xfrm>
        <a:custGeom>
          <a:pathLst>
            <a:path h="195918" w="1208690">
              <a:moveTo>
                <a:pt x="0" y="146939"/>
              </a:moveTo>
              <a:lnTo>
                <a:pt x="1138353" y="146939"/>
              </a:lnTo>
              <a:lnTo>
                <a:pt x="1138353" y="65917"/>
              </a:lnTo>
              <a:lnTo>
                <a:pt x="1116996" y="65917"/>
              </a:lnTo>
              <a:lnTo>
                <a:pt x="1162843" y="0"/>
              </a:lnTo>
              <a:lnTo>
                <a:pt x="1208690" y="65917"/>
              </a:lnTo>
              <a:lnTo>
                <a:pt x="1187333" y="65917"/>
              </a:lnTo>
              <a:lnTo>
                <a:pt x="1187333" y="195918"/>
              </a:lnTo>
              <a:lnTo>
                <a:pt x="0" y="195918"/>
              </a:lnTo>
              <a:lnTo>
                <a:pt x="0" y="146939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28</xdr:row>
      <xdr:rowOff>171450</xdr:rowOff>
    </xdr:from>
    <xdr:to>
      <xdr:col>9</xdr:col>
      <xdr:colOff>438150</xdr:colOff>
      <xdr:row>30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5257800" y="8077200"/>
          <a:ext cx="733425" cy="571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切捨て</a:t>
          </a:r>
        </a:p>
      </xdr:txBody>
    </xdr:sp>
    <xdr:clientData/>
  </xdr:twoCellAnchor>
  <xdr:twoCellAnchor>
    <xdr:from>
      <xdr:col>0</xdr:col>
      <xdr:colOff>123825</xdr:colOff>
      <xdr:row>26</xdr:row>
      <xdr:rowOff>9525</xdr:rowOff>
    </xdr:from>
    <xdr:to>
      <xdr:col>10</xdr:col>
      <xdr:colOff>247650</xdr:colOff>
      <xdr:row>30</xdr:row>
      <xdr:rowOff>152400</xdr:rowOff>
    </xdr:to>
    <xdr:sp>
      <xdr:nvSpPr>
        <xdr:cNvPr id="2" name="角丸四角形 2"/>
        <xdr:cNvSpPr>
          <a:spLocks/>
        </xdr:cNvSpPr>
      </xdr:nvSpPr>
      <xdr:spPr>
        <a:xfrm>
          <a:off x="123825" y="7305675"/>
          <a:ext cx="6743700" cy="1362075"/>
        </a:xfrm>
        <a:prstGeom prst="round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20</xdr:row>
      <xdr:rowOff>85725</xdr:rowOff>
    </xdr:from>
    <xdr:to>
      <xdr:col>0</xdr:col>
      <xdr:colOff>323850</xdr:colOff>
      <xdr:row>25</xdr:row>
      <xdr:rowOff>76200</xdr:rowOff>
    </xdr:to>
    <xdr:sp>
      <xdr:nvSpPr>
        <xdr:cNvPr id="3" name="屈折矢印 3"/>
        <xdr:cNvSpPr>
          <a:spLocks/>
        </xdr:cNvSpPr>
      </xdr:nvSpPr>
      <xdr:spPr>
        <a:xfrm rot="16200000" flipV="1">
          <a:off x="95250" y="5505450"/>
          <a:ext cx="228600" cy="1676400"/>
        </a:xfrm>
        <a:custGeom>
          <a:pathLst>
            <a:path h="225306" w="1660175">
              <a:moveTo>
                <a:pt x="0" y="168980"/>
              </a:moveTo>
              <a:lnTo>
                <a:pt x="1579288" y="168980"/>
              </a:lnTo>
              <a:lnTo>
                <a:pt x="1579288" y="75804"/>
              </a:lnTo>
              <a:lnTo>
                <a:pt x="1554727" y="75804"/>
              </a:lnTo>
              <a:lnTo>
                <a:pt x="1607451" y="0"/>
              </a:lnTo>
              <a:lnTo>
                <a:pt x="1660175" y="75804"/>
              </a:lnTo>
              <a:lnTo>
                <a:pt x="1635614" y="75804"/>
              </a:lnTo>
              <a:lnTo>
                <a:pt x="1635614" y="225306"/>
              </a:lnTo>
              <a:lnTo>
                <a:pt x="0" y="225306"/>
              </a:lnTo>
              <a:lnTo>
                <a:pt x="0" y="16898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</xdr:row>
      <xdr:rowOff>85725</xdr:rowOff>
    </xdr:from>
    <xdr:to>
      <xdr:col>10</xdr:col>
      <xdr:colOff>161925</xdr:colOff>
      <xdr:row>3</xdr:row>
      <xdr:rowOff>85725</xdr:rowOff>
    </xdr:to>
    <xdr:sp>
      <xdr:nvSpPr>
        <xdr:cNvPr id="4" name="角丸四角形 4"/>
        <xdr:cNvSpPr>
          <a:spLocks/>
        </xdr:cNvSpPr>
      </xdr:nvSpPr>
      <xdr:spPr>
        <a:xfrm>
          <a:off x="5114925" y="266700"/>
          <a:ext cx="1666875" cy="485775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4</xdr:col>
      <xdr:colOff>1562100</xdr:colOff>
      <xdr:row>16</xdr:row>
      <xdr:rowOff>428625</xdr:rowOff>
    </xdr:to>
    <xdr:sp>
      <xdr:nvSpPr>
        <xdr:cNvPr id="1" name="直線コネクタ 2"/>
        <xdr:cNvSpPr>
          <a:spLocks/>
        </xdr:cNvSpPr>
      </xdr:nvSpPr>
      <xdr:spPr>
        <a:xfrm flipH="1">
          <a:off x="0" y="6124575"/>
          <a:ext cx="63912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38100</xdr:rowOff>
    </xdr:from>
    <xdr:to>
      <xdr:col>4</xdr:col>
      <xdr:colOff>685800</xdr:colOff>
      <xdr:row>18</xdr:row>
      <xdr:rowOff>409575</xdr:rowOff>
    </xdr:to>
    <xdr:sp>
      <xdr:nvSpPr>
        <xdr:cNvPr id="2" name="楕円 3"/>
        <xdr:cNvSpPr>
          <a:spLocks/>
        </xdr:cNvSpPr>
      </xdr:nvSpPr>
      <xdr:spPr>
        <a:xfrm>
          <a:off x="5095875" y="7496175"/>
          <a:ext cx="4095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4</xdr:col>
      <xdr:colOff>1562100</xdr:colOff>
      <xdr:row>16</xdr:row>
      <xdr:rowOff>438150</xdr:rowOff>
    </xdr:to>
    <xdr:sp>
      <xdr:nvSpPr>
        <xdr:cNvPr id="1" name="直線コネクタ 1"/>
        <xdr:cNvSpPr>
          <a:spLocks/>
        </xdr:cNvSpPr>
      </xdr:nvSpPr>
      <xdr:spPr>
        <a:xfrm flipH="1">
          <a:off x="9525" y="6124575"/>
          <a:ext cx="63817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18</xdr:row>
      <xdr:rowOff>38100</xdr:rowOff>
    </xdr:from>
    <xdr:to>
      <xdr:col>4</xdr:col>
      <xdr:colOff>923925</xdr:colOff>
      <xdr:row>18</xdr:row>
      <xdr:rowOff>409575</xdr:rowOff>
    </xdr:to>
    <xdr:sp>
      <xdr:nvSpPr>
        <xdr:cNvPr id="2" name="楕円 2"/>
        <xdr:cNvSpPr>
          <a:spLocks/>
        </xdr:cNvSpPr>
      </xdr:nvSpPr>
      <xdr:spPr>
        <a:xfrm>
          <a:off x="5334000" y="7496175"/>
          <a:ext cx="4095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9525</xdr:rowOff>
    </xdr:from>
    <xdr:to>
      <xdr:col>4</xdr:col>
      <xdr:colOff>1562100</xdr:colOff>
      <xdr:row>18</xdr:row>
      <xdr:rowOff>428625</xdr:rowOff>
    </xdr:to>
    <xdr:sp>
      <xdr:nvSpPr>
        <xdr:cNvPr id="1" name="直線コネクタ 1"/>
        <xdr:cNvSpPr>
          <a:spLocks/>
        </xdr:cNvSpPr>
      </xdr:nvSpPr>
      <xdr:spPr>
        <a:xfrm flipH="1">
          <a:off x="28575" y="6124575"/>
          <a:ext cx="63627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180975</xdr:rowOff>
    </xdr:from>
    <xdr:to>
      <xdr:col>4</xdr:col>
      <xdr:colOff>1333500</xdr:colOff>
      <xdr:row>1</xdr:row>
      <xdr:rowOff>285750</xdr:rowOff>
    </xdr:to>
    <xdr:sp>
      <xdr:nvSpPr>
        <xdr:cNvPr id="2" name="角丸四角形 2"/>
        <xdr:cNvSpPr>
          <a:spLocks/>
        </xdr:cNvSpPr>
      </xdr:nvSpPr>
      <xdr:spPr>
        <a:xfrm>
          <a:off x="4524375" y="180975"/>
          <a:ext cx="1638300" cy="485775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4</xdr:col>
      <xdr:colOff>495300</xdr:colOff>
      <xdr:row>6</xdr:row>
      <xdr:rowOff>95250</xdr:rowOff>
    </xdr:from>
    <xdr:to>
      <xdr:col>4</xdr:col>
      <xdr:colOff>1476375</xdr:colOff>
      <xdr:row>7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5324475" y="2381250"/>
          <a:ext cx="981075" cy="381000"/>
        </a:xfrm>
        <a:prstGeom prst="wedgeRoundRectCallout">
          <a:avLst>
            <a:gd name="adj1" fmla="val -28435"/>
            <a:gd name="adj2" fmla="val 8318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twoCellAnchor>
  <xdr:twoCellAnchor>
    <xdr:from>
      <xdr:col>2</xdr:col>
      <xdr:colOff>619125</xdr:colOff>
      <xdr:row>12</xdr:row>
      <xdr:rowOff>0</xdr:rowOff>
    </xdr:from>
    <xdr:to>
      <xdr:col>4</xdr:col>
      <xdr:colOff>647700</xdr:colOff>
      <xdr:row>12</xdr:row>
      <xdr:rowOff>381000</xdr:rowOff>
    </xdr:to>
    <xdr:sp>
      <xdr:nvSpPr>
        <xdr:cNvPr id="4" name="角丸四角形吹き出し 5"/>
        <xdr:cNvSpPr>
          <a:spLocks/>
        </xdr:cNvSpPr>
      </xdr:nvSpPr>
      <xdr:spPr>
        <a:xfrm>
          <a:off x="3419475" y="4772025"/>
          <a:ext cx="2057400" cy="381000"/>
        </a:xfrm>
        <a:prstGeom prst="wedgeRoundRectCallout">
          <a:avLst>
            <a:gd name="adj1" fmla="val 58111"/>
            <a:gd name="adj2" fmla="val 1357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交付申請内訳書の</a:t>
          </a:r>
          <a:r>
            <a:rPr lang="en-US" cap="none" sz="1100" b="1" i="0" u="none" baseline="0">
              <a:solidFill>
                <a:srgbClr val="000000"/>
              </a:solidFill>
            </a:rPr>
            <a:t>(D)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の額</a:t>
          </a:r>
        </a:p>
      </xdr:txBody>
    </xdr:sp>
    <xdr:clientData/>
  </xdr:twoCellAnchor>
  <xdr:twoCellAnchor>
    <xdr:from>
      <xdr:col>2</xdr:col>
      <xdr:colOff>609600</xdr:colOff>
      <xdr:row>13</xdr:row>
      <xdr:rowOff>438150</xdr:rowOff>
    </xdr:from>
    <xdr:to>
      <xdr:col>4</xdr:col>
      <xdr:colOff>666750</xdr:colOff>
      <xdr:row>14</xdr:row>
      <xdr:rowOff>361950</xdr:rowOff>
    </xdr:to>
    <xdr:sp>
      <xdr:nvSpPr>
        <xdr:cNvPr id="5" name="角丸四角形吹き出し 6"/>
        <xdr:cNvSpPr>
          <a:spLocks/>
        </xdr:cNvSpPr>
      </xdr:nvSpPr>
      <xdr:spPr>
        <a:xfrm>
          <a:off x="3409950" y="5657850"/>
          <a:ext cx="2085975" cy="371475"/>
        </a:xfrm>
        <a:prstGeom prst="wedgeRoundRectCallout">
          <a:avLst>
            <a:gd name="adj1" fmla="val 56953"/>
            <a:gd name="adj2" fmla="val 1024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交付申請内訳書の</a:t>
          </a:r>
          <a:r>
            <a:rPr lang="en-US" cap="none" sz="1100" b="1" i="0" u="none" baseline="0">
              <a:solidFill>
                <a:srgbClr val="000000"/>
              </a:solidFill>
            </a:rPr>
            <a:t>(E)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の額</a:t>
          </a:r>
        </a:p>
      </xdr:txBody>
    </xdr:sp>
    <xdr:clientData/>
  </xdr:twoCellAnchor>
  <xdr:twoCellAnchor>
    <xdr:from>
      <xdr:col>0</xdr:col>
      <xdr:colOff>504825</xdr:colOff>
      <xdr:row>15</xdr:row>
      <xdr:rowOff>419100</xdr:rowOff>
    </xdr:from>
    <xdr:to>
      <xdr:col>4</xdr:col>
      <xdr:colOff>809625</xdr:colOff>
      <xdr:row>20</xdr:row>
      <xdr:rowOff>590550</xdr:rowOff>
    </xdr:to>
    <xdr:sp>
      <xdr:nvSpPr>
        <xdr:cNvPr id="6" name="角丸四角形 7"/>
        <xdr:cNvSpPr>
          <a:spLocks/>
        </xdr:cNvSpPr>
      </xdr:nvSpPr>
      <xdr:spPr>
        <a:xfrm>
          <a:off x="504825" y="6534150"/>
          <a:ext cx="5133975" cy="24098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C000"/>
    <pageSetUpPr fitToPage="1"/>
  </sheetPr>
  <dimension ref="A1:N37"/>
  <sheetViews>
    <sheetView view="pageBreakPreview" zoomScaleSheetLayoutView="100" zoomScalePageLayoutView="0" workbookViewId="0" topLeftCell="A1">
      <selection activeCell="A3" sqref="A3:K3"/>
    </sheetView>
  </sheetViews>
  <sheetFormatPr defaultColWidth="9.00390625" defaultRowHeight="13.5"/>
  <cols>
    <col min="1" max="1" width="4.875" style="10" customWidth="1"/>
    <col min="2" max="6" width="9.625" style="10" customWidth="1"/>
    <col min="7" max="7" width="9.875" style="10" customWidth="1"/>
    <col min="8" max="9" width="5.00390625" style="10" customWidth="1"/>
    <col min="10" max="10" width="14.00390625" style="10" customWidth="1"/>
    <col min="11" max="11" width="4.00390625" style="10" customWidth="1"/>
    <col min="12" max="12" width="3.75390625" style="10" customWidth="1"/>
    <col min="13" max="16384" width="8.875" style="10" customWidth="1"/>
  </cols>
  <sheetData>
    <row r="1" s="12" customFormat="1" ht="14.25">
      <c r="A1" s="12" t="s">
        <v>49</v>
      </c>
    </row>
    <row r="2" s="12" customFormat="1" ht="15" customHeight="1"/>
    <row r="3" spans="1:11" s="12" customFormat="1" ht="23.25" customHeight="1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4" s="12" customFormat="1" ht="17.25" customHeight="1">
      <c r="A4" s="12" t="s">
        <v>43</v>
      </c>
      <c r="J4" s="14"/>
      <c r="K4" s="14"/>
      <c r="N4" s="13"/>
    </row>
    <row r="5" spans="2:10" s="12" customFormat="1" ht="19.5" customHeight="1">
      <c r="B5" s="61" t="s">
        <v>44</v>
      </c>
      <c r="C5" s="61"/>
      <c r="D5" s="61"/>
      <c r="E5" s="58" t="s">
        <v>40</v>
      </c>
      <c r="F5" s="59"/>
      <c r="G5" s="59"/>
      <c r="H5" s="59"/>
      <c r="I5" s="59"/>
      <c r="J5" s="60"/>
    </row>
    <row r="6" spans="2:10" s="12" customFormat="1" ht="49.5" customHeight="1">
      <c r="B6" s="61" t="s">
        <v>17</v>
      </c>
      <c r="C6" s="61"/>
      <c r="D6" s="61"/>
      <c r="E6" s="62"/>
      <c r="F6" s="63"/>
      <c r="G6" s="63"/>
      <c r="H6" s="63"/>
      <c r="I6" s="63"/>
      <c r="J6" s="64"/>
    </row>
    <row r="7" spans="2:10" s="12" customFormat="1" ht="49.5" customHeight="1">
      <c r="B7" s="61" t="s">
        <v>45</v>
      </c>
      <c r="C7" s="61"/>
      <c r="D7" s="61"/>
      <c r="E7" s="62"/>
      <c r="F7" s="63"/>
      <c r="G7" s="63"/>
      <c r="H7" s="63"/>
      <c r="I7" s="63"/>
      <c r="J7" s="64"/>
    </row>
    <row r="8" spans="2:10" s="12" customFormat="1" ht="34.5" customHeight="1">
      <c r="B8" s="76" t="s">
        <v>79</v>
      </c>
      <c r="C8" s="77"/>
      <c r="D8" s="78"/>
      <c r="E8" s="36"/>
      <c r="F8" s="79"/>
      <c r="G8" s="79"/>
      <c r="H8" s="79"/>
      <c r="I8" s="79"/>
      <c r="J8" s="37"/>
    </row>
    <row r="9" spans="2:10" s="12" customFormat="1" ht="19.5" customHeight="1">
      <c r="B9" s="58" t="s">
        <v>80</v>
      </c>
      <c r="C9" s="59"/>
      <c r="D9" s="60"/>
      <c r="E9" s="58" t="s">
        <v>81</v>
      </c>
      <c r="F9" s="59"/>
      <c r="G9" s="59"/>
      <c r="H9" s="59"/>
      <c r="I9" s="59"/>
      <c r="J9" s="60"/>
    </row>
    <row r="10" spans="2:10" s="12" customFormat="1" ht="19.5" customHeight="1">
      <c r="B10" s="61" t="s">
        <v>46</v>
      </c>
      <c r="C10" s="61"/>
      <c r="D10" s="61"/>
      <c r="E10" s="62"/>
      <c r="F10" s="63"/>
      <c r="G10" s="63"/>
      <c r="H10" s="63"/>
      <c r="I10" s="63"/>
      <c r="J10" s="64"/>
    </row>
    <row r="11" spans="6:11" s="12" customFormat="1" ht="12.75" customHeight="1">
      <c r="F11" s="15"/>
      <c r="G11" s="15"/>
      <c r="J11" s="14"/>
      <c r="K11" s="14"/>
    </row>
    <row r="12" s="12" customFormat="1" ht="19.5" customHeight="1">
      <c r="A12" s="12" t="s">
        <v>47</v>
      </c>
    </row>
    <row r="13" spans="2:10" s="12" customFormat="1" ht="19.5" customHeight="1">
      <c r="B13" s="61" t="s">
        <v>18</v>
      </c>
      <c r="C13" s="61"/>
      <c r="D13" s="61"/>
      <c r="E13" s="62"/>
      <c r="F13" s="63"/>
      <c r="G13" s="63"/>
      <c r="H13" s="63"/>
      <c r="I13" s="63"/>
      <c r="J13" s="64"/>
    </row>
    <row r="14" spans="2:10" s="12" customFormat="1" ht="19.5" customHeight="1">
      <c r="B14" s="61" t="s">
        <v>60</v>
      </c>
      <c r="C14" s="61"/>
      <c r="D14" s="61"/>
      <c r="E14" s="62" t="s">
        <v>19</v>
      </c>
      <c r="F14" s="63"/>
      <c r="G14" s="63"/>
      <c r="H14" s="63"/>
      <c r="I14" s="63"/>
      <c r="J14" s="64"/>
    </row>
    <row r="15" spans="2:10" s="12" customFormat="1" ht="19.5" customHeight="1">
      <c r="B15" s="61" t="s">
        <v>20</v>
      </c>
      <c r="C15" s="61"/>
      <c r="D15" s="61"/>
      <c r="E15" s="62"/>
      <c r="F15" s="63"/>
      <c r="G15" s="63"/>
      <c r="H15" s="63"/>
      <c r="I15" s="63"/>
      <c r="J15" s="64"/>
    </row>
    <row r="16" spans="2:10" s="12" customFormat="1" ht="19.5" customHeight="1">
      <c r="B16" s="61" t="s">
        <v>21</v>
      </c>
      <c r="C16" s="61"/>
      <c r="D16" s="61"/>
      <c r="E16" s="62" t="s">
        <v>22</v>
      </c>
      <c r="F16" s="63"/>
      <c r="G16" s="63"/>
      <c r="H16" s="63"/>
      <c r="I16" s="63"/>
      <c r="J16" s="64"/>
    </row>
    <row r="17" s="12" customFormat="1" ht="12.75" customHeight="1"/>
    <row r="18" s="12" customFormat="1" ht="18.75" customHeight="1">
      <c r="A18" s="12" t="s">
        <v>48</v>
      </c>
    </row>
    <row r="19" spans="2:10" s="12" customFormat="1" ht="27.75" customHeight="1">
      <c r="B19" s="80" t="s">
        <v>77</v>
      </c>
      <c r="C19" s="81"/>
      <c r="D19" s="81"/>
      <c r="E19" s="82"/>
      <c r="F19" s="55" t="s">
        <v>23</v>
      </c>
      <c r="G19" s="56"/>
      <c r="H19" s="57"/>
      <c r="I19" s="55" t="s">
        <v>24</v>
      </c>
      <c r="J19" s="57"/>
    </row>
    <row r="20" spans="2:11" s="12" customFormat="1" ht="27.75" customHeight="1">
      <c r="B20" s="16" t="s">
        <v>25</v>
      </c>
      <c r="C20" s="73"/>
      <c r="D20" s="73"/>
      <c r="E20" s="17" t="s">
        <v>26</v>
      </c>
      <c r="F20" s="62">
        <v>27</v>
      </c>
      <c r="G20" s="63"/>
      <c r="H20" s="18" t="s">
        <v>27</v>
      </c>
      <c r="I20" s="53">
        <f>C20*F20</f>
        <v>0</v>
      </c>
      <c r="J20" s="54"/>
      <c r="K20" s="35" t="s">
        <v>28</v>
      </c>
    </row>
    <row r="21" spans="2:11" s="12" customFormat="1" ht="27.75" customHeight="1">
      <c r="B21" s="19" t="s">
        <v>29</v>
      </c>
      <c r="C21" s="73"/>
      <c r="D21" s="73"/>
      <c r="E21" s="17" t="s">
        <v>26</v>
      </c>
      <c r="F21" s="62">
        <v>27</v>
      </c>
      <c r="G21" s="63"/>
      <c r="H21" s="18" t="s">
        <v>27</v>
      </c>
      <c r="I21" s="53">
        <f>C21*F21</f>
        <v>0</v>
      </c>
      <c r="J21" s="54"/>
      <c r="K21" s="35" t="s">
        <v>30</v>
      </c>
    </row>
    <row r="22" spans="2:11" s="12" customFormat="1" ht="27.75" customHeight="1">
      <c r="B22" s="20" t="s">
        <v>31</v>
      </c>
      <c r="C22" s="66"/>
      <c r="D22" s="66"/>
      <c r="E22" s="21" t="s">
        <v>32</v>
      </c>
      <c r="F22" s="67">
        <v>44</v>
      </c>
      <c r="G22" s="68"/>
      <c r="H22" s="22" t="s">
        <v>27</v>
      </c>
      <c r="I22" s="53">
        <f>C22*F22</f>
        <v>0</v>
      </c>
      <c r="J22" s="54"/>
      <c r="K22" s="35" t="s">
        <v>33</v>
      </c>
    </row>
    <row r="23" spans="2:11" s="12" customFormat="1" ht="36.75" customHeight="1" thickBot="1">
      <c r="B23" s="42" t="s">
        <v>51</v>
      </c>
      <c r="C23" s="42"/>
      <c r="D23" s="42"/>
      <c r="E23" s="43"/>
      <c r="F23" s="43"/>
      <c r="G23" s="44"/>
      <c r="H23" s="45" t="s">
        <v>52</v>
      </c>
      <c r="I23" s="46"/>
      <c r="J23" s="46"/>
      <c r="K23" s="30" t="s">
        <v>53</v>
      </c>
    </row>
    <row r="24" spans="2:11" s="12" customFormat="1" ht="20.25" customHeight="1" thickTop="1">
      <c r="B24" s="47" t="s">
        <v>54</v>
      </c>
      <c r="C24" s="47"/>
      <c r="D24" s="47"/>
      <c r="E24" s="69"/>
      <c r="F24" s="70"/>
      <c r="G24" s="70"/>
      <c r="H24" s="49" t="s">
        <v>55</v>
      </c>
      <c r="I24" s="49"/>
      <c r="J24" s="50"/>
      <c r="K24" s="40" t="s">
        <v>56</v>
      </c>
    </row>
    <row r="25" spans="2:11" s="12" customFormat="1" ht="20.25" customHeight="1" thickBot="1">
      <c r="B25" s="48"/>
      <c r="C25" s="48"/>
      <c r="D25" s="48"/>
      <c r="E25" s="71"/>
      <c r="F25" s="72"/>
      <c r="G25" s="72"/>
      <c r="H25" s="51"/>
      <c r="I25" s="51"/>
      <c r="J25" s="52"/>
      <c r="K25" s="40"/>
    </row>
    <row r="26" s="12" customFormat="1" ht="15" thickTop="1"/>
    <row r="27" spans="2:6" s="12" customFormat="1" ht="24" customHeight="1">
      <c r="B27" s="31" t="s">
        <v>59</v>
      </c>
      <c r="C27" s="31"/>
      <c r="D27" s="31"/>
      <c r="E27" s="15"/>
      <c r="F27" s="15"/>
    </row>
    <row r="28" s="12" customFormat="1" ht="24" customHeight="1">
      <c r="B28" s="12" t="s">
        <v>34</v>
      </c>
    </row>
    <row r="29" spans="1:8" s="12" customFormat="1" ht="24" customHeight="1">
      <c r="A29" s="41"/>
      <c r="B29" s="11" t="s">
        <v>35</v>
      </c>
      <c r="C29" s="11" t="s">
        <v>36</v>
      </c>
      <c r="D29" s="11" t="s">
        <v>37</v>
      </c>
      <c r="E29" s="11" t="s">
        <v>57</v>
      </c>
      <c r="F29" s="75" t="s">
        <v>38</v>
      </c>
      <c r="G29" s="36" t="s">
        <v>58</v>
      </c>
      <c r="H29" s="37"/>
    </row>
    <row r="30" spans="1:10" s="12" customFormat="1" ht="24" customHeight="1">
      <c r="A30" s="41"/>
      <c r="B30" s="26">
        <v>1023.15</v>
      </c>
      <c r="C30" s="26">
        <v>980.02</v>
      </c>
      <c r="D30" s="26">
        <v>1245.21</v>
      </c>
      <c r="E30" s="26">
        <f>SUM(B30:D30)</f>
        <v>3248.38</v>
      </c>
      <c r="F30" s="75"/>
      <c r="G30" s="38">
        <f>ROUNDDOWN(E30,0)</f>
        <v>3248</v>
      </c>
      <c r="H30" s="39"/>
      <c r="J30" s="24"/>
    </row>
    <row r="31" s="12" customFormat="1" ht="14.25">
      <c r="B31" s="15"/>
    </row>
    <row r="32" s="12" customFormat="1" ht="25.5" customHeight="1">
      <c r="B32" s="12" t="s">
        <v>39</v>
      </c>
    </row>
    <row r="33" s="12" customFormat="1" ht="25.5" customHeight="1">
      <c r="B33" s="15" t="s">
        <v>66</v>
      </c>
    </row>
    <row r="34" s="12" customFormat="1" ht="25.5" customHeight="1">
      <c r="B34" s="15" t="s">
        <v>65</v>
      </c>
    </row>
    <row r="35" s="12" customFormat="1" ht="25.5" customHeight="1">
      <c r="B35" s="15" t="s">
        <v>61</v>
      </c>
    </row>
    <row r="36" s="12" customFormat="1" ht="25.5" customHeight="1">
      <c r="B36" s="15" t="s">
        <v>62</v>
      </c>
    </row>
    <row r="37" spans="2:10" s="12" customFormat="1" ht="25.5" customHeight="1">
      <c r="B37" s="65" t="s">
        <v>63</v>
      </c>
      <c r="C37" s="65"/>
      <c r="D37" s="65"/>
      <c r="E37" s="65"/>
      <c r="F37" s="65"/>
      <c r="G37" s="65"/>
      <c r="H37" s="65"/>
      <c r="I37" s="65"/>
      <c r="J37" s="65"/>
    </row>
  </sheetData>
  <sheetProtection/>
  <mergeCells count="45">
    <mergeCell ref="B7:D7"/>
    <mergeCell ref="E7:J7"/>
    <mergeCell ref="B8:D8"/>
    <mergeCell ref="E8:J8"/>
    <mergeCell ref="B10:D10"/>
    <mergeCell ref="C20:D20"/>
    <mergeCell ref="F20:G20"/>
    <mergeCell ref="I20:J20"/>
    <mergeCell ref="B19:E19"/>
    <mergeCell ref="E10:J10"/>
    <mergeCell ref="A3:K3"/>
    <mergeCell ref="B13:D13"/>
    <mergeCell ref="E13:J13"/>
    <mergeCell ref="B5:D5"/>
    <mergeCell ref="E5:J5"/>
    <mergeCell ref="F29:F30"/>
    <mergeCell ref="B6:D6"/>
    <mergeCell ref="E6:J6"/>
    <mergeCell ref="B14:D14"/>
    <mergeCell ref="E14:J14"/>
    <mergeCell ref="B37:J37"/>
    <mergeCell ref="C22:D22"/>
    <mergeCell ref="F22:G22"/>
    <mergeCell ref="I22:J22"/>
    <mergeCell ref="B16:D16"/>
    <mergeCell ref="E15:J15"/>
    <mergeCell ref="I19:J19"/>
    <mergeCell ref="E24:G25"/>
    <mergeCell ref="C21:D21"/>
    <mergeCell ref="F21:G21"/>
    <mergeCell ref="I21:J21"/>
    <mergeCell ref="F19:H19"/>
    <mergeCell ref="B9:D9"/>
    <mergeCell ref="E9:J9"/>
    <mergeCell ref="B15:D15"/>
    <mergeCell ref="E16:J16"/>
    <mergeCell ref="G29:H29"/>
    <mergeCell ref="G30:H30"/>
    <mergeCell ref="K24:K25"/>
    <mergeCell ref="A29:A30"/>
    <mergeCell ref="B23:D23"/>
    <mergeCell ref="E23:G23"/>
    <mergeCell ref="H23:J23"/>
    <mergeCell ref="B24:D25"/>
    <mergeCell ref="H24:J25"/>
  </mergeCells>
  <printOptions/>
  <pageMargins left="0.7" right="0.7" top="0.75" bottom="0.75" header="0.3" footer="0.3"/>
  <pageSetup fitToWidth="0" fitToHeight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rgb="FFFFC000"/>
    <pageSetUpPr fitToPage="1"/>
  </sheetPr>
  <dimension ref="A1:N37"/>
  <sheetViews>
    <sheetView view="pageBreakPreview" zoomScaleSheetLayoutView="100" zoomScalePageLayoutView="0" workbookViewId="0" topLeftCell="A1">
      <selection activeCell="A3" sqref="A3:K3"/>
    </sheetView>
  </sheetViews>
  <sheetFormatPr defaultColWidth="9.00390625" defaultRowHeight="13.5"/>
  <cols>
    <col min="1" max="1" width="4.875" style="10" customWidth="1"/>
    <col min="2" max="6" width="9.625" style="10" customWidth="1"/>
    <col min="7" max="7" width="9.875" style="10" customWidth="1"/>
    <col min="8" max="9" width="5.00390625" style="10" customWidth="1"/>
    <col min="10" max="10" width="14.00390625" style="10" customWidth="1"/>
    <col min="11" max="11" width="4.00390625" style="10" customWidth="1"/>
    <col min="12" max="12" width="3.75390625" style="10" customWidth="1"/>
    <col min="13" max="16384" width="8.875" style="10" customWidth="1"/>
  </cols>
  <sheetData>
    <row r="1" s="12" customFormat="1" ht="14.25">
      <c r="A1" s="12" t="s">
        <v>49</v>
      </c>
    </row>
    <row r="2" s="12" customFormat="1" ht="15" customHeight="1"/>
    <row r="3" spans="1:11" s="12" customFormat="1" ht="23.25" customHeight="1">
      <c r="A3" s="74" t="s">
        <v>42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4" s="12" customFormat="1" ht="17.25" customHeight="1">
      <c r="A4" s="12" t="s">
        <v>43</v>
      </c>
      <c r="J4" s="25"/>
      <c r="K4" s="25"/>
      <c r="N4" s="32"/>
    </row>
    <row r="5" spans="2:10" s="12" customFormat="1" ht="19.5" customHeight="1">
      <c r="B5" s="61" t="s">
        <v>44</v>
      </c>
      <c r="C5" s="61"/>
      <c r="D5" s="61"/>
      <c r="E5" s="58" t="s">
        <v>67</v>
      </c>
      <c r="F5" s="59"/>
      <c r="G5" s="59"/>
      <c r="H5" s="59"/>
      <c r="I5" s="59"/>
      <c r="J5" s="60"/>
    </row>
    <row r="6" spans="2:10" s="12" customFormat="1" ht="19.5" customHeight="1">
      <c r="B6" s="61" t="s">
        <v>17</v>
      </c>
      <c r="C6" s="61"/>
      <c r="D6" s="61"/>
      <c r="E6" s="103" t="s">
        <v>68</v>
      </c>
      <c r="F6" s="84"/>
      <c r="G6" s="84"/>
      <c r="H6" s="84"/>
      <c r="I6" s="84"/>
      <c r="J6" s="85"/>
    </row>
    <row r="7" spans="2:10" s="12" customFormat="1" ht="30" customHeight="1">
      <c r="B7" s="61" t="s">
        <v>45</v>
      </c>
      <c r="C7" s="61"/>
      <c r="D7" s="61"/>
      <c r="E7" s="83" t="s">
        <v>69</v>
      </c>
      <c r="F7" s="84"/>
      <c r="G7" s="84"/>
      <c r="H7" s="84"/>
      <c r="I7" s="84"/>
      <c r="J7" s="85"/>
    </row>
    <row r="8" spans="2:10" s="12" customFormat="1" ht="39.75" customHeight="1">
      <c r="B8" s="76" t="s">
        <v>79</v>
      </c>
      <c r="C8" s="77"/>
      <c r="D8" s="78"/>
      <c r="E8" s="83" t="s">
        <v>82</v>
      </c>
      <c r="F8" s="84"/>
      <c r="G8" s="84"/>
      <c r="H8" s="84"/>
      <c r="I8" s="84"/>
      <c r="J8" s="85"/>
    </row>
    <row r="9" spans="2:10" s="12" customFormat="1" ht="19.5" customHeight="1">
      <c r="B9" s="58" t="s">
        <v>80</v>
      </c>
      <c r="C9" s="59"/>
      <c r="D9" s="60"/>
      <c r="E9" s="58" t="s">
        <v>83</v>
      </c>
      <c r="F9" s="59"/>
      <c r="G9" s="59"/>
      <c r="H9" s="59"/>
      <c r="I9" s="59"/>
      <c r="J9" s="60"/>
    </row>
    <row r="10" spans="2:10" s="12" customFormat="1" ht="31.5" customHeight="1">
      <c r="B10" s="61" t="s">
        <v>46</v>
      </c>
      <c r="C10" s="61"/>
      <c r="D10" s="61"/>
      <c r="E10" s="83" t="s">
        <v>70</v>
      </c>
      <c r="F10" s="84"/>
      <c r="G10" s="84"/>
      <c r="H10" s="84"/>
      <c r="I10" s="84"/>
      <c r="J10" s="85"/>
    </row>
    <row r="11" spans="6:11" s="12" customFormat="1" ht="12.75" customHeight="1">
      <c r="F11" s="15"/>
      <c r="G11" s="15"/>
      <c r="J11" s="25"/>
      <c r="K11" s="25"/>
    </row>
    <row r="12" s="12" customFormat="1" ht="19.5" customHeight="1">
      <c r="A12" s="12" t="s">
        <v>47</v>
      </c>
    </row>
    <row r="13" spans="2:10" s="12" customFormat="1" ht="19.5" customHeight="1">
      <c r="B13" s="61" t="s">
        <v>18</v>
      </c>
      <c r="C13" s="61"/>
      <c r="D13" s="61"/>
      <c r="E13" s="98" t="s">
        <v>71</v>
      </c>
      <c r="F13" s="100"/>
      <c r="G13" s="100"/>
      <c r="H13" s="100"/>
      <c r="I13" s="100"/>
      <c r="J13" s="101"/>
    </row>
    <row r="14" spans="2:10" s="12" customFormat="1" ht="19.5" customHeight="1">
      <c r="B14" s="61" t="s">
        <v>60</v>
      </c>
      <c r="C14" s="61"/>
      <c r="D14" s="61"/>
      <c r="E14" s="102" t="s">
        <v>72</v>
      </c>
      <c r="F14" s="63"/>
      <c r="G14" s="63"/>
      <c r="H14" s="63"/>
      <c r="I14" s="63"/>
      <c r="J14" s="64"/>
    </row>
    <row r="15" spans="2:10" s="12" customFormat="1" ht="19.5" customHeight="1">
      <c r="B15" s="61" t="s">
        <v>20</v>
      </c>
      <c r="C15" s="61"/>
      <c r="D15" s="61"/>
      <c r="E15" s="98" t="s">
        <v>73</v>
      </c>
      <c r="F15" s="79"/>
      <c r="G15" s="79"/>
      <c r="H15" s="79"/>
      <c r="I15" s="79"/>
      <c r="J15" s="37"/>
    </row>
    <row r="16" spans="2:10" s="12" customFormat="1" ht="19.5" customHeight="1">
      <c r="B16" s="61" t="s">
        <v>21</v>
      </c>
      <c r="C16" s="61"/>
      <c r="D16" s="61"/>
      <c r="E16" s="62" t="s">
        <v>74</v>
      </c>
      <c r="F16" s="63"/>
      <c r="G16" s="63"/>
      <c r="H16" s="63"/>
      <c r="I16" s="63"/>
      <c r="J16" s="64"/>
    </row>
    <row r="17" s="12" customFormat="1" ht="12.75" customHeight="1"/>
    <row r="18" s="12" customFormat="1" ht="18.75" customHeight="1">
      <c r="A18" s="12" t="s">
        <v>48</v>
      </c>
    </row>
    <row r="19" spans="2:10" s="12" customFormat="1" ht="27.75" customHeight="1">
      <c r="B19" s="99" t="s">
        <v>78</v>
      </c>
      <c r="C19" s="81"/>
      <c r="D19" s="81"/>
      <c r="E19" s="82"/>
      <c r="F19" s="55" t="s">
        <v>23</v>
      </c>
      <c r="G19" s="56"/>
      <c r="H19" s="57"/>
      <c r="I19" s="55" t="s">
        <v>24</v>
      </c>
      <c r="J19" s="57"/>
    </row>
    <row r="20" spans="2:11" s="12" customFormat="1" ht="27.75" customHeight="1">
      <c r="B20" s="16" t="s">
        <v>25</v>
      </c>
      <c r="C20" s="90">
        <v>3248</v>
      </c>
      <c r="D20" s="90"/>
      <c r="E20" s="34" t="s">
        <v>26</v>
      </c>
      <c r="F20" s="62">
        <v>27</v>
      </c>
      <c r="G20" s="63"/>
      <c r="H20" s="18" t="s">
        <v>27</v>
      </c>
      <c r="I20" s="96">
        <f>C20*F20</f>
        <v>87696</v>
      </c>
      <c r="J20" s="97"/>
      <c r="K20" s="12" t="s">
        <v>28</v>
      </c>
    </row>
    <row r="21" spans="2:11" s="12" customFormat="1" ht="27.75" customHeight="1">
      <c r="B21" s="33" t="s">
        <v>29</v>
      </c>
      <c r="C21" s="90">
        <v>9355</v>
      </c>
      <c r="D21" s="90"/>
      <c r="E21" s="34" t="s">
        <v>26</v>
      </c>
      <c r="F21" s="62">
        <v>27</v>
      </c>
      <c r="G21" s="63"/>
      <c r="H21" s="18" t="s">
        <v>27</v>
      </c>
      <c r="I21" s="96">
        <f>C21*F21</f>
        <v>252585</v>
      </c>
      <c r="J21" s="97"/>
      <c r="K21" s="12" t="s">
        <v>30</v>
      </c>
    </row>
    <row r="22" spans="2:11" s="12" customFormat="1" ht="27.75" customHeight="1">
      <c r="B22" s="20" t="s">
        <v>31</v>
      </c>
      <c r="C22" s="91"/>
      <c r="D22" s="91"/>
      <c r="E22" s="21" t="s">
        <v>32</v>
      </c>
      <c r="F22" s="67">
        <v>44</v>
      </c>
      <c r="G22" s="68"/>
      <c r="H22" s="22" t="s">
        <v>27</v>
      </c>
      <c r="I22" s="92">
        <f>C22*F22</f>
        <v>0</v>
      </c>
      <c r="J22" s="93"/>
      <c r="K22" s="12" t="s">
        <v>33</v>
      </c>
    </row>
    <row r="23" spans="2:11" s="12" customFormat="1" ht="36.75" customHeight="1" thickBot="1">
      <c r="B23" s="42" t="s">
        <v>51</v>
      </c>
      <c r="C23" s="42"/>
      <c r="D23" s="42"/>
      <c r="E23" s="94">
        <f>I20+I21+I22</f>
        <v>340281</v>
      </c>
      <c r="F23" s="94"/>
      <c r="G23" s="95"/>
      <c r="H23" s="45" t="s">
        <v>52</v>
      </c>
      <c r="I23" s="46"/>
      <c r="J23" s="46"/>
      <c r="K23" s="32" t="s">
        <v>53</v>
      </c>
    </row>
    <row r="24" spans="2:11" s="12" customFormat="1" ht="20.25" customHeight="1" thickTop="1">
      <c r="B24" s="47" t="s">
        <v>54</v>
      </c>
      <c r="C24" s="47"/>
      <c r="D24" s="47"/>
      <c r="E24" s="86">
        <f>ROUNDDOWN(E23,-2)</f>
        <v>340200</v>
      </c>
      <c r="F24" s="87"/>
      <c r="G24" s="87"/>
      <c r="H24" s="49" t="s">
        <v>55</v>
      </c>
      <c r="I24" s="49"/>
      <c r="J24" s="50"/>
      <c r="K24" s="40" t="s">
        <v>56</v>
      </c>
    </row>
    <row r="25" spans="2:11" s="12" customFormat="1" ht="20.25" customHeight="1" thickBot="1">
      <c r="B25" s="48"/>
      <c r="C25" s="48"/>
      <c r="D25" s="48"/>
      <c r="E25" s="88"/>
      <c r="F25" s="89"/>
      <c r="G25" s="89"/>
      <c r="H25" s="51"/>
      <c r="I25" s="51"/>
      <c r="J25" s="52"/>
      <c r="K25" s="40"/>
    </row>
    <row r="26" s="12" customFormat="1" ht="15" thickTop="1"/>
    <row r="27" spans="2:6" s="12" customFormat="1" ht="24" customHeight="1">
      <c r="B27" s="31" t="s">
        <v>59</v>
      </c>
      <c r="C27" s="31"/>
      <c r="D27" s="31"/>
      <c r="E27" s="15"/>
      <c r="F27" s="15"/>
    </row>
    <row r="28" s="12" customFormat="1" ht="24" customHeight="1">
      <c r="B28" s="12" t="s">
        <v>34</v>
      </c>
    </row>
    <row r="29" spans="1:8" s="12" customFormat="1" ht="24" customHeight="1">
      <c r="A29" s="41"/>
      <c r="B29" s="23" t="s">
        <v>35</v>
      </c>
      <c r="C29" s="23" t="s">
        <v>36</v>
      </c>
      <c r="D29" s="23" t="s">
        <v>37</v>
      </c>
      <c r="E29" s="23" t="s">
        <v>57</v>
      </c>
      <c r="F29" s="75" t="s">
        <v>38</v>
      </c>
      <c r="G29" s="36" t="s">
        <v>58</v>
      </c>
      <c r="H29" s="37"/>
    </row>
    <row r="30" spans="1:10" s="12" customFormat="1" ht="24" customHeight="1">
      <c r="A30" s="41"/>
      <c r="B30" s="26">
        <v>1023.15</v>
      </c>
      <c r="C30" s="26">
        <v>980.02</v>
      </c>
      <c r="D30" s="26">
        <v>1245.21</v>
      </c>
      <c r="E30" s="26">
        <f>SUM(B30:D30)</f>
        <v>3248.38</v>
      </c>
      <c r="F30" s="75"/>
      <c r="G30" s="38">
        <f>ROUNDDOWN(E30,0)</f>
        <v>3248</v>
      </c>
      <c r="H30" s="39"/>
      <c r="J30" s="24"/>
    </row>
    <row r="31" s="12" customFormat="1" ht="14.25">
      <c r="B31" s="15"/>
    </row>
    <row r="32" s="12" customFormat="1" ht="25.5" customHeight="1">
      <c r="B32" s="12" t="s">
        <v>39</v>
      </c>
    </row>
    <row r="33" s="12" customFormat="1" ht="25.5" customHeight="1">
      <c r="B33" s="15" t="s">
        <v>66</v>
      </c>
    </row>
    <row r="34" s="12" customFormat="1" ht="25.5" customHeight="1">
      <c r="B34" s="15" t="s">
        <v>65</v>
      </c>
    </row>
    <row r="35" s="12" customFormat="1" ht="25.5" customHeight="1">
      <c r="B35" s="15" t="s">
        <v>61</v>
      </c>
    </row>
    <row r="36" s="12" customFormat="1" ht="25.5" customHeight="1">
      <c r="B36" s="15" t="s">
        <v>62</v>
      </c>
    </row>
    <row r="37" spans="2:10" s="12" customFormat="1" ht="25.5" customHeight="1">
      <c r="B37" s="65" t="s">
        <v>63</v>
      </c>
      <c r="C37" s="65"/>
      <c r="D37" s="65"/>
      <c r="E37" s="65"/>
      <c r="F37" s="65"/>
      <c r="G37" s="65"/>
      <c r="H37" s="65"/>
      <c r="I37" s="65"/>
      <c r="J37" s="65"/>
    </row>
  </sheetData>
  <sheetProtection/>
  <mergeCells count="45">
    <mergeCell ref="A3:K3"/>
    <mergeCell ref="B5:D5"/>
    <mergeCell ref="E5:J5"/>
    <mergeCell ref="B6:D6"/>
    <mergeCell ref="E6:J6"/>
    <mergeCell ref="B7:D7"/>
    <mergeCell ref="E7:J7"/>
    <mergeCell ref="F19:H19"/>
    <mergeCell ref="I19:J19"/>
    <mergeCell ref="B10:D10"/>
    <mergeCell ref="E10:J10"/>
    <mergeCell ref="B13:D13"/>
    <mergeCell ref="E13:J13"/>
    <mergeCell ref="B14:D14"/>
    <mergeCell ref="E14:J14"/>
    <mergeCell ref="F20:G20"/>
    <mergeCell ref="I20:J20"/>
    <mergeCell ref="C21:D21"/>
    <mergeCell ref="F21:G21"/>
    <mergeCell ref="I21:J21"/>
    <mergeCell ref="B15:D15"/>
    <mergeCell ref="E15:J15"/>
    <mergeCell ref="B16:D16"/>
    <mergeCell ref="E16:J16"/>
    <mergeCell ref="B19:E19"/>
    <mergeCell ref="K24:K25"/>
    <mergeCell ref="A29:A30"/>
    <mergeCell ref="F29:F30"/>
    <mergeCell ref="G29:H29"/>
    <mergeCell ref="G30:H30"/>
    <mergeCell ref="C22:D22"/>
    <mergeCell ref="F22:G22"/>
    <mergeCell ref="I22:J22"/>
    <mergeCell ref="B23:D23"/>
    <mergeCell ref="E23:G23"/>
    <mergeCell ref="B8:D8"/>
    <mergeCell ref="E8:J8"/>
    <mergeCell ref="B9:D9"/>
    <mergeCell ref="E9:J9"/>
    <mergeCell ref="B37:J37"/>
    <mergeCell ref="B24:D25"/>
    <mergeCell ref="E24:G25"/>
    <mergeCell ref="H24:J25"/>
    <mergeCell ref="H23:J23"/>
    <mergeCell ref="C20:D20"/>
  </mergeCells>
  <printOptions/>
  <pageMargins left="1.03" right="0.2" top="0.92" bottom="0.59" header="0.512" footer="0.512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G2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26.625" style="1" customWidth="1"/>
    <col min="2" max="2" width="10.125" style="1" customWidth="1"/>
    <col min="3" max="3" width="17.625" style="1" customWidth="1"/>
    <col min="4" max="4" width="9.00390625" style="1" customWidth="1"/>
    <col min="5" max="5" width="20.75390625" style="1" customWidth="1"/>
    <col min="6" max="16384" width="9.00390625" style="1" customWidth="1"/>
  </cols>
  <sheetData>
    <row r="1" ht="30" customHeight="1">
      <c r="A1" s="5" t="s">
        <v>6</v>
      </c>
    </row>
    <row r="2" ht="30" customHeight="1"/>
    <row r="3" spans="1:5" ht="30" customHeight="1">
      <c r="A3" s="106" t="s">
        <v>11</v>
      </c>
      <c r="B3" s="106"/>
      <c r="C3" s="106"/>
      <c r="D3" s="106"/>
      <c r="E3" s="106"/>
    </row>
    <row r="4" spans="4:7" ht="30" customHeight="1">
      <c r="D4" s="25"/>
      <c r="E4" s="28" t="s">
        <v>50</v>
      </c>
      <c r="F4" s="27"/>
      <c r="G4" s="8"/>
    </row>
    <row r="5" spans="1:7" ht="30" customHeight="1">
      <c r="A5" s="1" t="s">
        <v>14</v>
      </c>
      <c r="G5" s="29"/>
    </row>
    <row r="6" spans="3:5" ht="30" customHeight="1">
      <c r="C6" s="1" t="s">
        <v>0</v>
      </c>
      <c r="D6" s="111"/>
      <c r="E6" s="111"/>
    </row>
    <row r="7" spans="2:5" ht="30" customHeight="1">
      <c r="B7" s="2" t="s">
        <v>1</v>
      </c>
      <c r="C7" s="112"/>
      <c r="D7" s="112"/>
      <c r="E7" s="112"/>
    </row>
    <row r="8" spans="3:5" ht="30" customHeight="1">
      <c r="C8" s="1" t="s">
        <v>2</v>
      </c>
      <c r="D8" s="111"/>
      <c r="E8" s="111"/>
    </row>
    <row r="9" spans="4:5" ht="30" customHeight="1">
      <c r="D9" s="113"/>
      <c r="E9" s="113"/>
    </row>
    <row r="10" spans="1:5" ht="35.25" customHeight="1">
      <c r="A10" s="3" t="s">
        <v>3</v>
      </c>
      <c r="B10" s="104" t="s">
        <v>4</v>
      </c>
      <c r="C10" s="107"/>
      <c r="D10" s="107"/>
      <c r="E10" s="105"/>
    </row>
    <row r="11" spans="1:5" ht="35.25" customHeight="1">
      <c r="A11" s="4" t="s">
        <v>64</v>
      </c>
      <c r="B11" s="108" t="s">
        <v>41</v>
      </c>
      <c r="C11" s="109"/>
      <c r="D11" s="109"/>
      <c r="E11" s="110"/>
    </row>
    <row r="12" spans="1:5" ht="35.25" customHeight="1">
      <c r="A12" s="104" t="s">
        <v>7</v>
      </c>
      <c r="B12" s="107"/>
      <c r="C12" s="105"/>
      <c r="D12" s="104" t="s">
        <v>12</v>
      </c>
      <c r="E12" s="105"/>
    </row>
    <row r="13" spans="1:5" ht="35.25" customHeight="1">
      <c r="A13" s="114" t="s">
        <v>85</v>
      </c>
      <c r="B13" s="115"/>
      <c r="C13" s="116"/>
      <c r="D13" s="127"/>
      <c r="E13" s="128"/>
    </row>
    <row r="14" spans="1:5" ht="35.25" customHeight="1">
      <c r="A14" s="114"/>
      <c r="B14" s="115"/>
      <c r="C14" s="116"/>
      <c r="D14" s="104" t="s">
        <v>8</v>
      </c>
      <c r="E14" s="105"/>
    </row>
    <row r="15" spans="1:5" ht="35.25" customHeight="1">
      <c r="A15" s="124"/>
      <c r="B15" s="125"/>
      <c r="C15" s="126"/>
      <c r="D15" s="129"/>
      <c r="E15" s="130"/>
    </row>
    <row r="16" spans="1:5" ht="35.25" customHeight="1">
      <c r="A16" s="104"/>
      <c r="B16" s="107"/>
      <c r="C16" s="107"/>
      <c r="D16" s="107"/>
      <c r="E16" s="105"/>
    </row>
    <row r="17" spans="1:5" ht="35.25" customHeight="1">
      <c r="A17" s="9" t="s">
        <v>50</v>
      </c>
      <c r="B17" s="7" t="s">
        <v>9</v>
      </c>
      <c r="C17" s="123" t="s">
        <v>50</v>
      </c>
      <c r="D17" s="123"/>
      <c r="E17" s="6" t="s">
        <v>10</v>
      </c>
    </row>
    <row r="18" spans="1:5" ht="35.25" customHeight="1">
      <c r="A18" s="114" t="s">
        <v>5</v>
      </c>
      <c r="B18" s="115"/>
      <c r="C18" s="115"/>
      <c r="D18" s="115"/>
      <c r="E18" s="116"/>
    </row>
    <row r="19" spans="1:5" ht="35.25" customHeight="1">
      <c r="A19" s="124" t="s">
        <v>16</v>
      </c>
      <c r="B19" s="125"/>
      <c r="C19" s="125"/>
      <c r="D19" s="125"/>
      <c r="E19" s="126"/>
    </row>
    <row r="20" spans="1:5" ht="35.25" customHeight="1">
      <c r="A20" s="117" t="s">
        <v>13</v>
      </c>
      <c r="B20" s="118"/>
      <c r="C20" s="118"/>
      <c r="D20" s="118"/>
      <c r="E20" s="119"/>
    </row>
    <row r="21" spans="1:5" ht="112.5" customHeight="1">
      <c r="A21" s="120"/>
      <c r="B21" s="121"/>
      <c r="C21" s="121"/>
      <c r="D21" s="121"/>
      <c r="E21" s="122"/>
    </row>
  </sheetData>
  <sheetProtection/>
  <mergeCells count="19">
    <mergeCell ref="A20:E21"/>
    <mergeCell ref="A16:E16"/>
    <mergeCell ref="A18:E18"/>
    <mergeCell ref="C17:D17"/>
    <mergeCell ref="A19:E19"/>
    <mergeCell ref="A12:C12"/>
    <mergeCell ref="D13:E13"/>
    <mergeCell ref="D15:E15"/>
    <mergeCell ref="D12:E12"/>
    <mergeCell ref="A15:C15"/>
    <mergeCell ref="D14:E14"/>
    <mergeCell ref="A3:E3"/>
    <mergeCell ref="B10:E10"/>
    <mergeCell ref="B11:E11"/>
    <mergeCell ref="D6:E6"/>
    <mergeCell ref="D8:E8"/>
    <mergeCell ref="C7:E7"/>
    <mergeCell ref="D9:E9"/>
    <mergeCell ref="A13:C14"/>
  </mergeCells>
  <printOptions/>
  <pageMargins left="1.03" right="0.2" top="0.92" bottom="0.59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</sheetPr>
  <dimension ref="A1:G21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26.625" style="1" customWidth="1"/>
    <col min="2" max="2" width="10.125" style="1" customWidth="1"/>
    <col min="3" max="3" width="17.625" style="1" customWidth="1"/>
    <col min="4" max="4" width="9.00390625" style="1" customWidth="1"/>
    <col min="5" max="5" width="20.75390625" style="1" customWidth="1"/>
    <col min="6" max="16384" width="9.00390625" style="1" customWidth="1"/>
  </cols>
  <sheetData>
    <row r="1" ht="30" customHeight="1">
      <c r="A1" s="5" t="s">
        <v>6</v>
      </c>
    </row>
    <row r="2" ht="30" customHeight="1"/>
    <row r="3" spans="1:5" ht="30" customHeight="1">
      <c r="A3" s="106" t="s">
        <v>11</v>
      </c>
      <c r="B3" s="106"/>
      <c r="C3" s="106"/>
      <c r="D3" s="106"/>
      <c r="E3" s="106"/>
    </row>
    <row r="4" spans="4:7" ht="30" customHeight="1">
      <c r="D4" s="25"/>
      <c r="E4" s="28" t="s">
        <v>50</v>
      </c>
      <c r="F4" s="27"/>
      <c r="G4" s="8"/>
    </row>
    <row r="5" spans="1:7" ht="30" customHeight="1">
      <c r="A5" s="1" t="s">
        <v>14</v>
      </c>
      <c r="G5" s="29"/>
    </row>
    <row r="6" spans="3:5" ht="30" customHeight="1">
      <c r="C6" s="1" t="s">
        <v>0</v>
      </c>
      <c r="D6" s="111"/>
      <c r="E6" s="111"/>
    </row>
    <row r="7" spans="2:5" ht="30" customHeight="1">
      <c r="B7" s="2" t="s">
        <v>1</v>
      </c>
      <c r="C7" s="112"/>
      <c r="D7" s="112"/>
      <c r="E7" s="112"/>
    </row>
    <row r="8" spans="3:5" ht="30" customHeight="1">
      <c r="C8" s="1" t="s">
        <v>2</v>
      </c>
      <c r="D8" s="111"/>
      <c r="E8" s="111"/>
    </row>
    <row r="9" spans="4:5" ht="30" customHeight="1">
      <c r="D9" s="113"/>
      <c r="E9" s="113"/>
    </row>
    <row r="10" spans="1:5" ht="35.25" customHeight="1">
      <c r="A10" s="3" t="s">
        <v>3</v>
      </c>
      <c r="B10" s="104" t="s">
        <v>4</v>
      </c>
      <c r="C10" s="107"/>
      <c r="D10" s="107"/>
      <c r="E10" s="105"/>
    </row>
    <row r="11" spans="1:5" ht="35.25" customHeight="1">
      <c r="A11" s="4" t="s">
        <v>64</v>
      </c>
      <c r="B11" s="108" t="s">
        <v>41</v>
      </c>
      <c r="C11" s="109"/>
      <c r="D11" s="109"/>
      <c r="E11" s="110"/>
    </row>
    <row r="12" spans="1:5" ht="35.25" customHeight="1">
      <c r="A12" s="104" t="s">
        <v>7</v>
      </c>
      <c r="B12" s="107"/>
      <c r="C12" s="105"/>
      <c r="D12" s="104" t="s">
        <v>12</v>
      </c>
      <c r="E12" s="105"/>
    </row>
    <row r="13" spans="1:5" ht="35.25" customHeight="1">
      <c r="A13" s="114" t="s">
        <v>86</v>
      </c>
      <c r="B13" s="115"/>
      <c r="C13" s="116"/>
      <c r="D13" s="127"/>
      <c r="E13" s="128"/>
    </row>
    <row r="14" spans="1:5" ht="35.25" customHeight="1">
      <c r="A14" s="114"/>
      <c r="B14" s="115"/>
      <c r="C14" s="116"/>
      <c r="D14" s="104" t="s">
        <v>8</v>
      </c>
      <c r="E14" s="105"/>
    </row>
    <row r="15" spans="1:5" ht="35.25" customHeight="1">
      <c r="A15" s="124"/>
      <c r="B15" s="125"/>
      <c r="C15" s="126"/>
      <c r="D15" s="129"/>
      <c r="E15" s="130"/>
    </row>
    <row r="16" spans="1:5" ht="35.25" customHeight="1">
      <c r="A16" s="104"/>
      <c r="B16" s="107"/>
      <c r="C16" s="107"/>
      <c r="D16" s="107"/>
      <c r="E16" s="105"/>
    </row>
    <row r="17" spans="1:5" ht="35.25" customHeight="1">
      <c r="A17" s="9" t="s">
        <v>50</v>
      </c>
      <c r="B17" s="7" t="s">
        <v>9</v>
      </c>
      <c r="C17" s="123" t="s">
        <v>50</v>
      </c>
      <c r="D17" s="123"/>
      <c r="E17" s="6" t="s">
        <v>10</v>
      </c>
    </row>
    <row r="18" spans="1:5" ht="35.25" customHeight="1">
      <c r="A18" s="114" t="s">
        <v>5</v>
      </c>
      <c r="B18" s="115"/>
      <c r="C18" s="115"/>
      <c r="D18" s="115"/>
      <c r="E18" s="116"/>
    </row>
    <row r="19" spans="1:5" ht="35.25" customHeight="1">
      <c r="A19" s="124" t="s">
        <v>16</v>
      </c>
      <c r="B19" s="125"/>
      <c r="C19" s="125"/>
      <c r="D19" s="125"/>
      <c r="E19" s="126"/>
    </row>
    <row r="20" spans="1:5" ht="35.25" customHeight="1">
      <c r="A20" s="117" t="s">
        <v>13</v>
      </c>
      <c r="B20" s="118"/>
      <c r="C20" s="118"/>
      <c r="D20" s="118"/>
      <c r="E20" s="119"/>
    </row>
    <row r="21" spans="1:5" ht="112.5" customHeight="1">
      <c r="A21" s="120"/>
      <c r="B21" s="121"/>
      <c r="C21" s="121"/>
      <c r="D21" s="121"/>
      <c r="E21" s="122"/>
    </row>
  </sheetData>
  <sheetProtection/>
  <mergeCells count="19">
    <mergeCell ref="A3:E3"/>
    <mergeCell ref="D6:E6"/>
    <mergeCell ref="C7:E7"/>
    <mergeCell ref="D8:E8"/>
    <mergeCell ref="D9:E9"/>
    <mergeCell ref="B10:E10"/>
    <mergeCell ref="B11:E11"/>
    <mergeCell ref="A12:C12"/>
    <mergeCell ref="D12:E12"/>
    <mergeCell ref="A13:C14"/>
    <mergeCell ref="D13:E13"/>
    <mergeCell ref="D14:E14"/>
    <mergeCell ref="A20:E21"/>
    <mergeCell ref="A15:C15"/>
    <mergeCell ref="D15:E15"/>
    <mergeCell ref="A16:E16"/>
    <mergeCell ref="C17:D17"/>
    <mergeCell ref="A18:E18"/>
    <mergeCell ref="A19:E19"/>
  </mergeCells>
  <printOptions/>
  <pageMargins left="1.03" right="0.2" top="0.92" bottom="0.59" header="0.512" footer="0.512"/>
  <pageSetup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00B0F0"/>
  </sheetPr>
  <dimension ref="A1:G21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26.625" style="1" customWidth="1"/>
    <col min="2" max="2" width="10.125" style="1" customWidth="1"/>
    <col min="3" max="3" width="17.625" style="1" customWidth="1"/>
    <col min="4" max="4" width="9.00390625" style="1" customWidth="1"/>
    <col min="5" max="5" width="20.75390625" style="1" customWidth="1"/>
    <col min="6" max="16384" width="9.00390625" style="1" customWidth="1"/>
  </cols>
  <sheetData>
    <row r="1" ht="30" customHeight="1">
      <c r="A1" s="5" t="s">
        <v>6</v>
      </c>
    </row>
    <row r="2" ht="30" customHeight="1"/>
    <row r="3" spans="1:5" ht="30" customHeight="1">
      <c r="A3" s="106" t="s">
        <v>11</v>
      </c>
      <c r="B3" s="106"/>
      <c r="C3" s="106"/>
      <c r="D3" s="106"/>
      <c r="E3" s="106"/>
    </row>
    <row r="4" spans="4:7" ht="30" customHeight="1">
      <c r="D4" s="25"/>
      <c r="E4" s="28" t="s">
        <v>84</v>
      </c>
      <c r="F4" s="27"/>
      <c r="G4" s="8"/>
    </row>
    <row r="5" spans="1:7" ht="30" customHeight="1">
      <c r="A5" s="1" t="s">
        <v>14</v>
      </c>
      <c r="G5" s="29"/>
    </row>
    <row r="6" spans="3:5" ht="30" customHeight="1">
      <c r="C6" s="1" t="s">
        <v>0</v>
      </c>
      <c r="D6" s="131" t="s">
        <v>75</v>
      </c>
      <c r="E6" s="131"/>
    </row>
    <row r="7" spans="2:5" ht="30" customHeight="1">
      <c r="B7" s="2" t="s">
        <v>1</v>
      </c>
      <c r="C7" s="112"/>
      <c r="D7" s="112"/>
      <c r="E7" s="112"/>
    </row>
    <row r="8" spans="3:5" ht="30" customHeight="1">
      <c r="C8" s="1" t="s">
        <v>2</v>
      </c>
      <c r="D8" s="131" t="s">
        <v>76</v>
      </c>
      <c r="E8" s="131"/>
    </row>
    <row r="9" spans="4:5" ht="30" customHeight="1">
      <c r="D9" s="113"/>
      <c r="E9" s="113"/>
    </row>
    <row r="10" spans="1:5" ht="35.25" customHeight="1">
      <c r="A10" s="3" t="s">
        <v>3</v>
      </c>
      <c r="B10" s="104" t="s">
        <v>4</v>
      </c>
      <c r="C10" s="107"/>
      <c r="D10" s="107"/>
      <c r="E10" s="105"/>
    </row>
    <row r="11" spans="1:5" ht="35.25" customHeight="1">
      <c r="A11" s="4" t="s">
        <v>64</v>
      </c>
      <c r="B11" s="108" t="s">
        <v>41</v>
      </c>
      <c r="C11" s="109"/>
      <c r="D11" s="109"/>
      <c r="E11" s="110"/>
    </row>
    <row r="12" spans="1:5" ht="35.25" customHeight="1">
      <c r="A12" s="104" t="s">
        <v>7</v>
      </c>
      <c r="B12" s="107"/>
      <c r="C12" s="105"/>
      <c r="D12" s="104" t="s">
        <v>12</v>
      </c>
      <c r="E12" s="105"/>
    </row>
    <row r="13" spans="1:5" ht="35.25" customHeight="1">
      <c r="A13" s="114" t="s">
        <v>15</v>
      </c>
      <c r="B13" s="115"/>
      <c r="C13" s="116"/>
      <c r="D13" s="127">
        <v>340248</v>
      </c>
      <c r="E13" s="128"/>
    </row>
    <row r="14" spans="1:5" ht="35.25" customHeight="1">
      <c r="A14" s="114"/>
      <c r="B14" s="115"/>
      <c r="C14" s="116"/>
      <c r="D14" s="104" t="s">
        <v>8</v>
      </c>
      <c r="E14" s="105"/>
    </row>
    <row r="15" spans="1:5" ht="35.25" customHeight="1">
      <c r="A15" s="124"/>
      <c r="B15" s="125"/>
      <c r="C15" s="126"/>
      <c r="D15" s="129">
        <f>ROUNDDOWN(D13,-2)</f>
        <v>340200</v>
      </c>
      <c r="E15" s="130"/>
    </row>
    <row r="16" spans="1:5" ht="35.25" customHeight="1">
      <c r="A16" s="104"/>
      <c r="B16" s="107"/>
      <c r="C16" s="107"/>
      <c r="D16" s="107"/>
      <c r="E16" s="105"/>
    </row>
    <row r="17" spans="1:5" ht="35.25" customHeight="1">
      <c r="A17" s="9" t="s">
        <v>50</v>
      </c>
      <c r="B17" s="7" t="s">
        <v>9</v>
      </c>
      <c r="C17" s="123" t="s">
        <v>50</v>
      </c>
      <c r="D17" s="123"/>
      <c r="E17" s="6" t="s">
        <v>10</v>
      </c>
    </row>
    <row r="18" spans="1:5" ht="35.25" customHeight="1">
      <c r="A18" s="114" t="s">
        <v>5</v>
      </c>
      <c r="B18" s="115"/>
      <c r="C18" s="115"/>
      <c r="D18" s="115"/>
      <c r="E18" s="116"/>
    </row>
    <row r="19" spans="1:5" ht="35.25" customHeight="1">
      <c r="A19" s="124" t="s">
        <v>16</v>
      </c>
      <c r="B19" s="125"/>
      <c r="C19" s="125"/>
      <c r="D19" s="125"/>
      <c r="E19" s="126"/>
    </row>
    <row r="20" spans="1:5" ht="35.25" customHeight="1">
      <c r="A20" s="117" t="s">
        <v>13</v>
      </c>
      <c r="B20" s="118"/>
      <c r="C20" s="118"/>
      <c r="D20" s="118"/>
      <c r="E20" s="119"/>
    </row>
    <row r="21" spans="1:5" ht="112.5" customHeight="1">
      <c r="A21" s="120"/>
      <c r="B21" s="121"/>
      <c r="C21" s="121"/>
      <c r="D21" s="121"/>
      <c r="E21" s="122"/>
    </row>
  </sheetData>
  <sheetProtection/>
  <mergeCells count="19">
    <mergeCell ref="A3:E3"/>
    <mergeCell ref="D6:E6"/>
    <mergeCell ref="C7:E7"/>
    <mergeCell ref="D8:E8"/>
    <mergeCell ref="D9:E9"/>
    <mergeCell ref="B10:E10"/>
    <mergeCell ref="B11:E11"/>
    <mergeCell ref="A12:C12"/>
    <mergeCell ref="D12:E12"/>
    <mergeCell ref="A13:C14"/>
    <mergeCell ref="D13:E13"/>
    <mergeCell ref="D14:E14"/>
    <mergeCell ref="A20:E21"/>
    <mergeCell ref="A15:C15"/>
    <mergeCell ref="D15:E15"/>
    <mergeCell ref="A16:E16"/>
    <mergeCell ref="C17:D17"/>
    <mergeCell ref="A18:E18"/>
    <mergeCell ref="A19:E19"/>
  </mergeCells>
  <printOptions/>
  <pageMargins left="1.03" right="0.2" top="0.92" bottom="0.59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博之</dc:creator>
  <cp:keywords/>
  <dc:description/>
  <cp:lastModifiedBy>佐藤　菜海</cp:lastModifiedBy>
  <cp:lastPrinted>2023-08-24T05:32:00Z</cp:lastPrinted>
  <dcterms:created xsi:type="dcterms:W3CDTF">2003-07-03T07:24:45Z</dcterms:created>
  <dcterms:modified xsi:type="dcterms:W3CDTF">2024-01-04T05:50:06Z</dcterms:modified>
  <cp:category/>
  <cp:version/>
  <cp:contentType/>
  <cp:contentStatus/>
</cp:coreProperties>
</file>